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7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<sst xmlns="http://schemas.openxmlformats.org/spreadsheetml/2006/main" count="73" uniqueCount="69">
  <si>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</si>
  <si>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</si>
  <si>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</si>
  <si>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Ярославская,27 А</t>
  </si>
  <si>
    <t xml:space="preserve">       период: с 01 января 2019 по 31 декабря 2019 года</t>
  </si>
  <si>
    <t xml:space="preserve">Общая  площадь дома : 5949,9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</si>
  <si>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</si>
  <si>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19,41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</si>
  <si>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</si>
  <si>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</si>
  <si>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</si>
  <si>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</si>
  <si>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</si>
  <si>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</si>
  <si>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</si>
  <si>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</si>
  <si>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</si>
  <si>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</si>
  <si>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</si>
  <si>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</si>
  <si>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</si>
  <si>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</si>
  <si>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</si>
  <si>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</si>
  <si>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</si>
  <si>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</si>
  <si>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</si>
  <si>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</si>
  <si>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</si>
  <si>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</si>
  <si>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</si>
  <si>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</si>
  <si>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</si>
  <si>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</si>
  <si>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</si>
  <si>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</si>
  <si>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</si>
  <si>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</si>
  <si>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</si>
  <si>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Прочистка и проверка вент.каналов</t>
  </si>
  <si>
    <t xml:space="preserve">Промывка пластинчатого теплообменника - 1 шт.</t>
  </si>
  <si>
    <t xml:space="preserve">Промывка системы отопления</t>
  </si>
  <si>
    <t xml:space="preserve">Ремонт ливневой канализации в подвале  подъезды №№ 2,3 Д110-20м</t>
  </si>
  <si>
    <t xml:space="preserve">2.2. Работы по благоустройству земельного участка </t>
  </si>
  <si>
    <t xml:space="preserve">Спиливание и кронирование деревьев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</si>
  <si>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</si>
  <si>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r>
      <rPr>
        <b val="true"/>
        <sz val="12"/>
        <rFont val="Times New Roman"/>
        <family val="1"/>
        <charset val="204"/>
      </rPr>
      <t xml:space="preserve">2.4 Работы по содержанию и ремонту конструктивных элементов (несущих конструкций и не несущих конструкций) многоквартирных домов: </t>
    </r>
    <r>
      <rPr>
        <sz val="12"/>
        <rFont val="Times New Roman"/>
        <family val="1"/>
        <charset val="204"/>
      </rPr>
      <t xml:space="preserve">ремонт кровли подъезды №№ 1,2,3,5 - 727,56 кв.м.</t>
    </r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</si>
  <si>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</si>
  <si>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</si>
  <si>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</si>
  <si>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</si>
  <si>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</si>
  <si>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</si>
  <si>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</si>
  <si>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</si>
  <si>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</si>
  <si>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</si>
  <si>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 </t>
  </si>
  <si>
    <t xml:space="preserve">8.2 Установка  доводчиков</t>
  </si>
  <si>
    <t xml:space="preserve">8.3 Проверка сметной документации</t>
  </si>
  <si>
    <t xml:space="preserve">8.4 Уборка, вывоз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</si>
  <si>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</si>
  <si>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обслуживание 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</si>
  <si>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467830,36 руб.</t>
  </si>
  <si>
    <t xml:space="preserve">За  отчетный   период   поступило  от  населения  на  содержание  и  текущий  ремонт  :  416253,05  руб.</t>
  </si>
  <si>
    <t xml:space="preserve">Выполнено  работ  по  содержанию  и  текущему  ремонту  за  отчетный  период  :  514317,74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</si>
  <si>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369765,67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</si>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</sst>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[$-419]#,##0.00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 Cyr"/>
      <family val="0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3"/>
  <sheetViews>
    <sheetView showFormulas="false" showGridLines="true" showRowColHeaders="true" showZeros="true" rightToLeft="false" tabSelected="true" showOutlineSymbols="true" defaultGridColor="true" view="normal" topLeftCell="A28" colorId="64" zoomScale="95" zoomScaleNormal="95" zoomScalePageLayoutView="100" workbookViewId="0">
      <selection pane="topLeft" activeCell="H46" activeCellId="0" sqref="H46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7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2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302976.76</v>
      </c>
      <c r="F12" s="9"/>
    </row>
    <row r="13" customFormat="false" ht="15.6" hidden="false" customHeight="false" outlineLevel="0" collapsed="false">
      <c r="B13" s="10" t="s">
        <v>14</v>
      </c>
      <c r="C13" s="7" t="n">
        <v>1679121.17</v>
      </c>
      <c r="D13" s="7" t="n">
        <v>1646321.82</v>
      </c>
      <c r="E13" s="11" t="n">
        <f aca="false">D13-C13</f>
        <v>-32799.3499999999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3510274.33</v>
      </c>
      <c r="D14" s="7" t="n">
        <f aca="false">D15+D16+D17</f>
        <v>3389645.75</v>
      </c>
      <c r="E14" s="11" t="n">
        <f aca="false">D14-C14</f>
        <v>-120628.58</v>
      </c>
      <c r="F14" s="11"/>
    </row>
    <row r="15" customFormat="false" ht="15.6" hidden="false" customHeight="false" outlineLevel="0" collapsed="false">
      <c r="B15" s="10" t="s">
        <v>16</v>
      </c>
      <c r="C15" s="7" t="n">
        <v>653264.84</v>
      </c>
      <c r="D15" s="7" t="n">
        <v>623558.62</v>
      </c>
      <c r="E15" s="11" t="n">
        <f aca="false">D15-C15</f>
        <v>-29706.22</v>
      </c>
      <c r="F15" s="11"/>
    </row>
    <row r="16" customFormat="false" ht="15.6" hidden="false" customHeight="false" outlineLevel="0" collapsed="false">
      <c r="B16" s="10" t="s">
        <v>17</v>
      </c>
      <c r="C16" s="7" t="n">
        <v>2071568.05</v>
      </c>
      <c r="D16" s="7" t="n">
        <v>2072002.91</v>
      </c>
      <c r="E16" s="11" t="n">
        <f aca="false">D16-C16</f>
        <v>434.85999999987</v>
      </c>
      <c r="F16" s="11"/>
    </row>
    <row r="17" customFormat="false" ht="15.6" hidden="false" customHeight="false" outlineLevel="0" collapsed="false">
      <c r="B17" s="10" t="s">
        <v>18</v>
      </c>
      <c r="C17" s="7" t="n">
        <v>785441.44</v>
      </c>
      <c r="D17" s="7" t="n">
        <v>694084.22</v>
      </c>
      <c r="E17" s="11" t="n">
        <f aca="false">D17-C17</f>
        <v>-91357.22</v>
      </c>
      <c r="F17" s="11"/>
    </row>
    <row r="18" customFormat="false" ht="15.6" hidden="false" customHeight="false" outlineLevel="0" collapsed="false">
      <c r="B18" s="12" t="s">
        <v>19</v>
      </c>
      <c r="C18" s="7" t="n">
        <v>24956.75</v>
      </c>
      <c r="D18" s="7" t="n">
        <v>23180.52</v>
      </c>
      <c r="E18" s="11" t="n">
        <f aca="false">D18-C18</f>
        <v>-1776.23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5214352.25</v>
      </c>
      <c r="D19" s="7" t="n">
        <f aca="false">D13+D14+D18</f>
        <v>5059148.09</v>
      </c>
      <c r="E19" s="11" t="n">
        <f aca="false">D19-C19</f>
        <v>-155204.16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458180.92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5949.9</v>
      </c>
      <c r="E26" s="18" t="s">
        <v>29</v>
      </c>
      <c r="F26" s="21" t="n">
        <v>96425.64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5949.9</v>
      </c>
      <c r="E28" s="22" t="s">
        <v>31</v>
      </c>
      <c r="F28" s="23" t="n">
        <v>318450.6</v>
      </c>
    </row>
    <row r="29" customFormat="false" ht="46.8" hidden="false" customHeight="false" outlineLevel="0" collapsed="false">
      <c r="B29" s="24" t="s">
        <v>32</v>
      </c>
      <c r="C29" s="24"/>
      <c r="D29" s="17" t="n">
        <v>5949.9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5949.9</v>
      </c>
      <c r="E30" s="22" t="s">
        <v>34</v>
      </c>
      <c r="F30" s="23" t="n">
        <v>4126.8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4.75" hidden="false" customHeight="true" outlineLevel="0" collapsed="false">
      <c r="A32" s="0" t="s">
        <v>36</v>
      </c>
      <c r="B32" s="25" t="s">
        <v>37</v>
      </c>
      <c r="C32" s="25"/>
      <c r="D32" s="7"/>
      <c r="E32" s="18" t="s">
        <v>38</v>
      </c>
      <c r="F32" s="26"/>
    </row>
    <row r="33" customFormat="false" ht="26.25" hidden="false" customHeight="true" outlineLevel="0" collapsed="false">
      <c r="B33" s="27" t="s">
        <v>39</v>
      </c>
      <c r="C33" s="27"/>
      <c r="D33" s="7"/>
      <c r="E33" s="18"/>
      <c r="F33" s="28" t="n">
        <v>28648</v>
      </c>
    </row>
    <row r="34" customFormat="false" ht="26.25" hidden="false" customHeight="true" outlineLevel="0" collapsed="false">
      <c r="B34" s="27" t="s">
        <v>40</v>
      </c>
      <c r="C34" s="27"/>
      <c r="D34" s="7"/>
      <c r="E34" s="18"/>
      <c r="F34" s="28" t="n">
        <v>9425.24</v>
      </c>
    </row>
    <row r="35" customFormat="false" ht="30.75" hidden="false" customHeight="true" outlineLevel="0" collapsed="false">
      <c r="B35" s="29" t="s">
        <v>41</v>
      </c>
      <c r="C35" s="29"/>
      <c r="D35" s="7"/>
      <c r="E35" s="18"/>
      <c r="F35" s="28" t="n">
        <v>33806.96</v>
      </c>
    </row>
    <row r="36" customFormat="false" ht="30.6" hidden="false" customHeight="true" outlineLevel="0" collapsed="false">
      <c r="B36" s="30" t="s">
        <v>42</v>
      </c>
      <c r="C36" s="30"/>
      <c r="D36" s="7"/>
      <c r="E36" s="18"/>
      <c r="F36" s="7" t="n">
        <v>24039.18</v>
      </c>
    </row>
    <row r="37" customFormat="false" ht="22.95" hidden="false" customHeight="true" outlineLevel="0" collapsed="false">
      <c r="B37" s="31" t="s">
        <v>43</v>
      </c>
      <c r="C37" s="31"/>
      <c r="D37" s="22"/>
      <c r="E37" s="18" t="s">
        <v>38</v>
      </c>
      <c r="F37" s="7"/>
    </row>
    <row r="38" customFormat="false" ht="19.2" hidden="false" customHeight="true" outlineLevel="0" collapsed="false">
      <c r="B38" s="31"/>
      <c r="C38" s="31"/>
      <c r="D38" s="22"/>
      <c r="E38" s="18"/>
      <c r="F38" s="7"/>
    </row>
    <row r="39" customFormat="false" ht="41.8" hidden="false" customHeight="true" outlineLevel="0" collapsed="false">
      <c r="B39" s="31"/>
      <c r="C39" s="31"/>
      <c r="D39" s="22"/>
      <c r="E39" s="18"/>
      <c r="F39" s="7"/>
    </row>
    <row r="40" customFormat="false" ht="29.4" hidden="false" customHeight="true" outlineLevel="0" collapsed="false">
      <c r="B40" s="29" t="s">
        <v>44</v>
      </c>
      <c r="C40" s="29"/>
      <c r="D40" s="32"/>
      <c r="E40" s="18"/>
      <c r="F40" s="7" t="n">
        <v>6900</v>
      </c>
    </row>
    <row r="41" customFormat="false" ht="86.05" hidden="false" customHeight="true" outlineLevel="0" collapsed="false">
      <c r="B41" s="33" t="s">
        <v>45</v>
      </c>
      <c r="C41" s="33"/>
      <c r="D41" s="34"/>
      <c r="E41" s="18" t="s">
        <v>38</v>
      </c>
      <c r="F41" s="19"/>
    </row>
    <row r="42" customFormat="false" ht="38.65" hidden="false" customHeight="true" outlineLevel="0" collapsed="false">
      <c r="B42" s="33" t="s">
        <v>46</v>
      </c>
      <c r="C42" s="33"/>
      <c r="D42" s="7"/>
      <c r="E42" s="18" t="s">
        <v>38</v>
      </c>
      <c r="F42" s="18" t="n">
        <v>411498.36</v>
      </c>
    </row>
    <row r="43" customFormat="false" ht="18" hidden="false" customHeight="true" outlineLevel="0" collapsed="false">
      <c r="B43" s="33"/>
      <c r="C43" s="33"/>
      <c r="D43" s="7"/>
      <c r="E43" s="18"/>
      <c r="F43" s="18"/>
    </row>
    <row r="44" customFormat="false" ht="18.15" hidden="false" customHeight="true" outlineLevel="0" collapsed="false">
      <c r="B44" s="33"/>
      <c r="C44" s="33"/>
      <c r="D44" s="7"/>
      <c r="E44" s="18"/>
      <c r="F44" s="18"/>
    </row>
    <row r="45" customFormat="false" ht="37.85" hidden="false" customHeight="true" outlineLevel="0" collapsed="false">
      <c r="B45" s="33"/>
      <c r="C45" s="33"/>
      <c r="D45" s="7"/>
      <c r="E45" s="18"/>
      <c r="F45" s="18"/>
      <c r="G45" s="35"/>
    </row>
    <row r="46" customFormat="false" ht="30.75" hidden="false" customHeight="true" outlineLevel="0" collapsed="false">
      <c r="B46" s="31" t="s">
        <v>47</v>
      </c>
      <c r="C46" s="31"/>
      <c r="D46" s="36"/>
      <c r="E46" s="37"/>
      <c r="F46" s="38" t="n">
        <f aca="false">SUM(F32:F45)</f>
        <v>514317.74</v>
      </c>
      <c r="G46" s="39"/>
      <c r="H46" s="40"/>
    </row>
    <row r="47" customFormat="false" ht="18.6" hidden="false" customHeight="true" outlineLevel="0" collapsed="false">
      <c r="B47" s="41" t="s">
        <v>48</v>
      </c>
      <c r="C47" s="41"/>
      <c r="D47" s="41"/>
      <c r="E47" s="41"/>
      <c r="F47" s="41"/>
    </row>
    <row r="48" customFormat="false" ht="48.75" hidden="false" customHeight="true" outlineLevel="0" collapsed="false">
      <c r="B48" s="12" t="s">
        <v>49</v>
      </c>
      <c r="C48" s="12"/>
      <c r="D48" s="17" t="n">
        <v>5949.9</v>
      </c>
      <c r="E48" s="18" t="s">
        <v>50</v>
      </c>
      <c r="F48" s="23" t="n">
        <v>114937.44</v>
      </c>
    </row>
    <row r="49" customFormat="false" ht="21.75" hidden="false" customHeight="true" outlineLevel="0" collapsed="false">
      <c r="B49" s="12" t="s">
        <v>51</v>
      </c>
      <c r="C49" s="12"/>
      <c r="D49" s="17" t="n">
        <v>5949.9</v>
      </c>
      <c r="E49" s="7"/>
      <c r="F49" s="23" t="n">
        <v>24084.82</v>
      </c>
    </row>
    <row r="50" customFormat="false" ht="22.5" hidden="false" customHeight="true" outlineLevel="0" collapsed="false">
      <c r="B50" s="24" t="s">
        <v>52</v>
      </c>
      <c r="C50" s="24"/>
      <c r="D50" s="17" t="n">
        <v>5949.9</v>
      </c>
      <c r="E50" s="7"/>
      <c r="F50" s="23" t="n">
        <v>15704.56</v>
      </c>
    </row>
    <row r="51" customFormat="false" ht="15.6" hidden="false" customHeight="false" outlineLevel="0" collapsed="false">
      <c r="B51" s="42" t="s">
        <v>53</v>
      </c>
      <c r="C51" s="42"/>
      <c r="D51" s="17" t="n">
        <v>5949.9</v>
      </c>
      <c r="E51" s="7"/>
      <c r="F51" s="23" t="n">
        <v>164263.32</v>
      </c>
    </row>
    <row r="52" customFormat="false" ht="15.6" hidden="false" customHeight="false" outlineLevel="0" collapsed="false">
      <c r="B52" s="42" t="s">
        <v>54</v>
      </c>
      <c r="C52" s="42"/>
      <c r="D52" s="17" t="n">
        <v>5949.9</v>
      </c>
      <c r="E52" s="7"/>
      <c r="F52" s="23" t="n">
        <v>217465.78</v>
      </c>
    </row>
    <row r="53" customFormat="false" ht="15.6" hidden="false" customHeight="false" outlineLevel="0" collapsed="false">
      <c r="B53" s="42" t="s">
        <v>55</v>
      </c>
      <c r="C53" s="42"/>
      <c r="D53" s="17" t="n">
        <v>5949.9</v>
      </c>
      <c r="E53" s="7"/>
      <c r="F53" s="23" t="n">
        <v>0</v>
      </c>
    </row>
    <row r="54" customFormat="false" ht="15.6" hidden="false" customHeight="false" outlineLevel="0" collapsed="false">
      <c r="B54" s="42" t="s">
        <v>56</v>
      </c>
      <c r="C54" s="42"/>
      <c r="D54" s="17" t="n">
        <v>5949.9</v>
      </c>
      <c r="E54" s="7"/>
      <c r="F54" s="23" t="n">
        <f aca="false">F55+F56+F57+F58+F60+F59</f>
        <v>114825.33</v>
      </c>
    </row>
    <row r="55" customFormat="false" ht="15.6" hidden="false" customHeight="false" outlineLevel="0" collapsed="false">
      <c r="B55" s="24" t="s">
        <v>57</v>
      </c>
      <c r="C55" s="24"/>
      <c r="D55" s="17"/>
      <c r="E55" s="7"/>
      <c r="F55" s="23" t="n">
        <v>6655.51</v>
      </c>
    </row>
    <row r="56" customFormat="false" ht="15.6" hidden="false" customHeight="false" outlineLevel="0" collapsed="false">
      <c r="B56" s="24" t="s">
        <v>58</v>
      </c>
      <c r="C56" s="24"/>
      <c r="D56" s="17"/>
      <c r="E56" s="7"/>
      <c r="F56" s="23" t="n">
        <v>9000</v>
      </c>
    </row>
    <row r="57" customFormat="false" ht="15.6" hidden="false" customHeight="false" outlineLevel="0" collapsed="false">
      <c r="B57" s="24" t="s">
        <v>59</v>
      </c>
      <c r="C57" s="24"/>
      <c r="D57" s="17"/>
      <c r="E57" s="7"/>
      <c r="F57" s="23" t="n">
        <v>62404.8</v>
      </c>
    </row>
    <row r="58" customFormat="false" ht="15.6" hidden="false" customHeight="false" outlineLevel="0" collapsed="false">
      <c r="B58" s="24" t="s">
        <v>60</v>
      </c>
      <c r="C58" s="24"/>
      <c r="D58" s="17"/>
      <c r="E58" s="7"/>
      <c r="F58" s="23" t="n">
        <v>10575.96</v>
      </c>
    </row>
    <row r="59" customFormat="false" ht="35.25" hidden="false" customHeight="true" outlineLevel="0" collapsed="false">
      <c r="B59" s="12" t="s">
        <v>61</v>
      </c>
      <c r="C59" s="12"/>
      <c r="D59" s="17"/>
      <c r="E59" s="7"/>
      <c r="F59" s="23" t="n">
        <v>24703.1</v>
      </c>
    </row>
    <row r="60" customFormat="false" ht="36.75" hidden="false" customHeight="true" outlineLevel="0" collapsed="false">
      <c r="B60" s="12" t="s">
        <v>62</v>
      </c>
      <c r="C60" s="12"/>
      <c r="D60" s="17"/>
      <c r="E60" s="7"/>
      <c r="F60" s="23" t="n">
        <v>1485.96</v>
      </c>
    </row>
    <row r="61" customFormat="false" ht="21.3" hidden="false" customHeight="true" outlineLevel="0" collapsed="false"/>
    <row r="62" customFormat="false" ht="15.6" hidden="false" customHeight="false" outlineLevel="0" collapsed="false">
      <c r="B62" s="43"/>
      <c r="C62" s="44"/>
      <c r="D62" s="44"/>
      <c r="E62" s="44"/>
      <c r="F62" s="44"/>
    </row>
    <row r="63" customFormat="false" ht="43.5" hidden="false" customHeight="true" outlineLevel="0" collapsed="false">
      <c r="B63" s="45" t="s">
        <v>63</v>
      </c>
      <c r="C63" s="45"/>
      <c r="D63" s="45"/>
      <c r="E63" s="45"/>
      <c r="F63" s="45"/>
    </row>
    <row r="64" customFormat="false" ht="36.75" hidden="false" customHeight="true" outlineLevel="0" collapsed="false">
      <c r="B64" s="45" t="s">
        <v>64</v>
      </c>
      <c r="C64" s="45"/>
      <c r="D64" s="45"/>
      <c r="E64" s="45"/>
      <c r="F64" s="45"/>
    </row>
    <row r="65" customFormat="false" ht="15.6" hidden="false" customHeight="false" outlineLevel="0" collapsed="false">
      <c r="B65" s="1"/>
      <c r="C65" s="1"/>
      <c r="D65" s="1"/>
      <c r="E65" s="1"/>
      <c r="F65" s="1"/>
    </row>
    <row r="66" customFormat="false" ht="15.6" hidden="false" customHeight="false" outlineLevel="0" collapsed="false">
      <c r="B66" s="3" t="s">
        <v>65</v>
      </c>
      <c r="C66" s="3"/>
      <c r="D66" s="3"/>
      <c r="E66" s="3"/>
      <c r="F66" s="3"/>
    </row>
    <row r="67" customFormat="false" ht="15.6" hidden="false" customHeight="false" outlineLevel="0" collapsed="false">
      <c r="B67" s="3"/>
      <c r="C67" s="3"/>
      <c r="D67" s="3"/>
      <c r="E67" s="3"/>
      <c r="F67" s="3"/>
    </row>
    <row r="68" customFormat="false" ht="38.25" hidden="false" customHeight="true" outlineLevel="0" collapsed="false">
      <c r="B68" s="45" t="s">
        <v>66</v>
      </c>
      <c r="C68" s="45"/>
      <c r="D68" s="45"/>
      <c r="E68" s="45"/>
      <c r="F68" s="45"/>
    </row>
    <row r="69" customFormat="false" ht="15.6" hidden="false" customHeight="false" outlineLevel="0" collapsed="false">
      <c r="B69" s="1"/>
      <c r="C69" s="1"/>
      <c r="D69" s="1"/>
      <c r="E69" s="1"/>
      <c r="F69" s="1"/>
    </row>
    <row r="71" customFormat="false" ht="30.75" hidden="false" customHeight="true" outlineLevel="0" collapsed="false">
      <c r="B71" s="46" t="s">
        <v>67</v>
      </c>
      <c r="C71" s="46"/>
      <c r="D71" s="46"/>
      <c r="E71" s="46"/>
      <c r="F71" s="46"/>
    </row>
    <row r="73" customFormat="false" ht="24.75" hidden="false" customHeight="true" outlineLevel="0" collapsed="false">
      <c r="B73" s="46" t="s">
        <v>68</v>
      </c>
      <c r="C73" s="46"/>
      <c r="D73" s="46"/>
      <c r="E73" s="46"/>
      <c r="F73" s="46"/>
    </row>
  </sheetData>
  <mergeCells count="60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9"/>
    <mergeCell ref="D37:D39"/>
    <mergeCell ref="E37:E39"/>
    <mergeCell ref="F37:F39"/>
    <mergeCell ref="B40:C40"/>
    <mergeCell ref="B41:C41"/>
    <mergeCell ref="B42:C45"/>
    <mergeCell ref="D42:D45"/>
    <mergeCell ref="E42:E45"/>
    <mergeCell ref="F42:F45"/>
    <mergeCell ref="B46:C46"/>
    <mergeCell ref="B47:F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3:F63"/>
    <mergeCell ref="B64:F64"/>
    <mergeCell ref="B66:F66"/>
    <mergeCell ref="B68:F68"/>
    <mergeCell ref="B71:F71"/>
    <mergeCell ref="B73:F73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2020-03-25T11:25:29Z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